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codeName="Ten_skoroszyt"/>
  <mc:AlternateContent xmlns:mc="http://schemas.openxmlformats.org/markup-compatibility/2006">
    <mc:Choice Requires="x15">
      <x15ac:absPath xmlns:x15ac="http://schemas.microsoft.com/office/spreadsheetml/2010/11/ac" url="D:\Dane\markiewiczmari\Documents\TEMATY ZRM 2026\50252414 - Części zamienne_Banaszkiewicz\"/>
    </mc:Choice>
  </mc:AlternateContent>
  <xr:revisionPtr revIDLastSave="0" documentId="13_ncr:1_{9C106BA7-88A6-467F-8C12-D96428352CC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50252414" sheetId="2" r:id="rId1"/>
  </sheets>
  <definedNames>
    <definedName name="DATA1" localSheetId="0">'50252414'!#REF!</definedName>
    <definedName name="DATA1">#REF!</definedName>
    <definedName name="DATA10" localSheetId="0">'50252414'!#REF!</definedName>
    <definedName name="DATA10">#REF!</definedName>
    <definedName name="DATA11" localSheetId="0">'50252414'!#REF!</definedName>
    <definedName name="DATA11">#REF!</definedName>
    <definedName name="DATA12" localSheetId="0">'50252414'!#REF!</definedName>
    <definedName name="DATA12">#REF!</definedName>
    <definedName name="DATA13" localSheetId="0">'50252414'!#REF!</definedName>
    <definedName name="DATA13">#REF!</definedName>
    <definedName name="DATA14" localSheetId="0">'50252414'!#REF!</definedName>
    <definedName name="DATA14">#REF!</definedName>
    <definedName name="DATA15" localSheetId="0">'50252414'!$E$2:$E$5</definedName>
    <definedName name="DATA15">#REF!</definedName>
    <definedName name="DATA16" localSheetId="0">'50252414'!$F$2:$F$5</definedName>
    <definedName name="DATA16">#REF!</definedName>
    <definedName name="DATA17" localSheetId="0">'50252414'!#REF!</definedName>
    <definedName name="DATA17">#REF!</definedName>
    <definedName name="DATA18" localSheetId="0">'50252414'!#REF!</definedName>
    <definedName name="DATA18">#REF!</definedName>
    <definedName name="DATA2" localSheetId="0">'50252414'!$A$2:$A$5</definedName>
    <definedName name="DATA2">#REF!</definedName>
    <definedName name="DATA3" localSheetId="0">'50252414'!#REF!</definedName>
    <definedName name="DATA3">#REF!</definedName>
    <definedName name="DATA4" localSheetId="0">'50252414'!#REF!</definedName>
    <definedName name="DATA4">#REF!</definedName>
    <definedName name="DATA5" localSheetId="0">'50252414'!#REF!</definedName>
    <definedName name="DATA5">#REF!</definedName>
    <definedName name="DATA6" localSheetId="0">'50252414'!$B$2:$B$5</definedName>
    <definedName name="DATA6">#REF!</definedName>
    <definedName name="DATA7" localSheetId="0">'50252414'!#REF!</definedName>
    <definedName name="DATA7">#REF!</definedName>
    <definedName name="DATA8" localSheetId="0">'50252414'!#REF!</definedName>
    <definedName name="DATA8">#REF!</definedName>
    <definedName name="DATA9" localSheetId="0">'50252414'!$C$2:$C$5</definedName>
    <definedName name="DATA9">#REF!</definedName>
    <definedName name="TEST0" localSheetId="0">'50252414'!$A$2:$F$5</definedName>
    <definedName name="TEST0">#REF!</definedName>
    <definedName name="TESTHKEY" localSheetId="0">'50252414'!$E$1:$F$1</definedName>
    <definedName name="TESTHKEY">#REF!</definedName>
    <definedName name="TESTKEYS" localSheetId="0">'50252414'!$A$2:$C$5</definedName>
    <definedName name="TESTKEYS">#REF!</definedName>
    <definedName name="TESTVKEY" localSheetId="0">'50252414'!$A$1:$C$1</definedName>
    <definedName name="TESTVKE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5" i="2" l="1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 l="1"/>
  <c r="K4" i="2"/>
  <c r="K3" i="2"/>
  <c r="K2" i="2"/>
</calcChain>
</file>

<file path=xl/sharedStrings.xml><?xml version="1.0" encoding="utf-8"?>
<sst xmlns="http://schemas.openxmlformats.org/spreadsheetml/2006/main" count="127" uniqueCount="105">
  <si>
    <t>Ilość</t>
  </si>
  <si>
    <t>L.P.</t>
  </si>
  <si>
    <t>Opis pozycji</t>
  </si>
  <si>
    <t>Jednostka miary</t>
  </si>
  <si>
    <t>Cena jednostkowa netto</t>
  </si>
  <si>
    <t xml:space="preserve">Waluta </t>
  </si>
  <si>
    <t>Wartość netto</t>
  </si>
  <si>
    <t>Termin dostawy w tygodniach od daty otrzymania zamówienia</t>
  </si>
  <si>
    <t>SZT</t>
  </si>
  <si>
    <t>Indeks</t>
  </si>
  <si>
    <t>*wartość do wpisania na Connect</t>
  </si>
  <si>
    <t>00001</t>
  </si>
  <si>
    <t>00002</t>
  </si>
  <si>
    <t>00003</t>
  </si>
  <si>
    <t>00004</t>
  </si>
  <si>
    <t>00005</t>
  </si>
  <si>
    <t>00006</t>
  </si>
  <si>
    <t>00007</t>
  </si>
  <si>
    <t>00008</t>
  </si>
  <si>
    <t>00009</t>
  </si>
  <si>
    <t>00010</t>
  </si>
  <si>
    <t>00011</t>
  </si>
  <si>
    <t>00012</t>
  </si>
  <si>
    <t>00013</t>
  </si>
  <si>
    <t>00014</t>
  </si>
  <si>
    <t>00015</t>
  </si>
  <si>
    <t>00016</t>
  </si>
  <si>
    <t>00017</t>
  </si>
  <si>
    <t>00018</t>
  </si>
  <si>
    <t>00019</t>
  </si>
  <si>
    <t>00020</t>
  </si>
  <si>
    <t xml:space="preserve">Nazwa pozycji </t>
  </si>
  <si>
    <t>Opis pozycji ORLEN</t>
  </si>
  <si>
    <t>K03-122587</t>
  </si>
  <si>
    <t>Łańcuch napędowy K227.06.00 p.8</t>
  </si>
  <si>
    <t>Łańcuch napędowy K227.06.00; A4</t>
  </si>
  <si>
    <t>K03-102797</t>
  </si>
  <si>
    <t>Koło łańcuchowe KŁ.26.00 z=20 PROF/KM3/6</t>
  </si>
  <si>
    <t>Koło łańcuchowe z=20 KŁ.26.00, 304</t>
  </si>
  <si>
    <t>K03-102798</t>
  </si>
  <si>
    <t>Koło łańcuchowe KŁ.26.2A z=20 PROF/KM3/6</t>
  </si>
  <si>
    <t>Koło łańcuchowe z=20 podpórka KŁ.26.2A; 304</t>
  </si>
  <si>
    <t>K03-102796</t>
  </si>
  <si>
    <t>Koło łańcuchowe KŁ.26.2B z=20 PROF/KM3/6</t>
  </si>
  <si>
    <t>Koło łańcuchowe z=20 podpórka KŁ.26.2B, 304</t>
  </si>
  <si>
    <t>K03-122589</t>
  </si>
  <si>
    <t>Łańcuch napędowy K242.06.00 p.8</t>
  </si>
  <si>
    <t>Łańcuch napędowy K242.06.00; A4</t>
  </si>
  <si>
    <t>K03-102805</t>
  </si>
  <si>
    <t>Łańcuch napędowy K289.06.00 PROF/KM3/6</t>
  </si>
  <si>
    <t>Łańcuch napędowy K289.06.00; A4</t>
  </si>
  <si>
    <t>K03-102806</t>
  </si>
  <si>
    <t>Zgarniacz K289.04.01 PROF/KM3/6</t>
  </si>
  <si>
    <t>Zgarniacz K289.04.01; 304</t>
  </si>
  <si>
    <t>K03-102786</t>
  </si>
  <si>
    <t>Kątownik zgarniacza K289.04.02 PROF/KM3/</t>
  </si>
  <si>
    <t>Kątownik zgarniacza K289.04.02; 304</t>
  </si>
  <si>
    <t>K03-102787</t>
  </si>
  <si>
    <t>Ślizg zgarniacza K289.04.05 PROF/KM3/6</t>
  </si>
  <si>
    <t>Ślizg zgarniacza K289.04.05; 304</t>
  </si>
  <si>
    <t>K03-102813</t>
  </si>
  <si>
    <t>Dystans K289.02.45.1 PROF/KM3/6</t>
  </si>
  <si>
    <t>Dystans K289.02.45.1; 304</t>
  </si>
  <si>
    <t>K03-102814</t>
  </si>
  <si>
    <t>Dystans K289.02.45.2 PROF/KM3/6</t>
  </si>
  <si>
    <t>Dystans K289.02.45.2; 304</t>
  </si>
  <si>
    <t>K03-102850</t>
  </si>
  <si>
    <t>Naprowadzacz łańcucha K289.02.46 PROF/KM</t>
  </si>
  <si>
    <t>Naprowadzacz łańcucha K289.02.46; 304</t>
  </si>
  <si>
    <t>K03-102715</t>
  </si>
  <si>
    <t>Koło łańcuchowe KŁ.15.01 z=20 PROF/KM3/7</t>
  </si>
  <si>
    <t>Koło łańcuchowe z=20 podpórka KŁ.15.01; 0H18N9</t>
  </si>
  <si>
    <t>K03-102716</t>
  </si>
  <si>
    <t>Koło łańcuchowe KŁ.15.02 z=20 PROF/KM3/7</t>
  </si>
  <si>
    <t>Koło łańcuchowe z=20 podpórka KŁ.15.02; 0H18N9</t>
  </si>
  <si>
    <t>K03-102838</t>
  </si>
  <si>
    <t>Łańcuch napędowy K133.06.00 PROF/KM3/760</t>
  </si>
  <si>
    <t>Łańcuch napędowy K133.06.00; A4</t>
  </si>
  <si>
    <t>K03-102723</t>
  </si>
  <si>
    <t>Zgarniacz K133.04.01</t>
  </si>
  <si>
    <t>Zgarniacz K133.04.01; 0H18N9</t>
  </si>
  <si>
    <t>K03-102736</t>
  </si>
  <si>
    <t>Kątownik zgarniacza I K133.04.02</t>
  </si>
  <si>
    <t>Kątownik zgarniacza I K133.04.02; 0H18N9</t>
  </si>
  <si>
    <t>K03-102737</t>
  </si>
  <si>
    <t>Kątownik zgarniacza II K133.04.03</t>
  </si>
  <si>
    <t>Kątownik zgarniacza II K133.04.03; 0H18N9</t>
  </si>
  <si>
    <t>K03-102693</t>
  </si>
  <si>
    <t>Ślizg K133.02.39</t>
  </si>
  <si>
    <t>Ślizg K133.02.39; 0H18N9</t>
  </si>
  <si>
    <t>K03-102734</t>
  </si>
  <si>
    <t>Kątownik zgarniacza III K133.04.06</t>
  </si>
  <si>
    <t>Kątownik zgarniacza III K133.04.06; 0H18N9; bez zgarniacza</t>
  </si>
  <si>
    <t>00021</t>
  </si>
  <si>
    <t>K03-102697</t>
  </si>
  <si>
    <t>Dystans K133.04.07</t>
  </si>
  <si>
    <t>Dystans K133.04.07; 0H18N9; moc. poz. 46 DTR</t>
  </si>
  <si>
    <t>00022</t>
  </si>
  <si>
    <t>K03-102699</t>
  </si>
  <si>
    <t>Pręt K133.03.00</t>
  </si>
  <si>
    <t>Pręt K133.03.00; 0H18N9</t>
  </si>
  <si>
    <t>00023</t>
  </si>
  <si>
    <t>K03-102735</t>
  </si>
  <si>
    <t>Wał K133.01.01</t>
  </si>
  <si>
    <t>Wał K133.01.01; 0H18N9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</si>
</sst>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1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49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" fontId="2" fillId="3" borderId="3" xfId="0" applyNumberFormat="1" applyFont="1" applyFill="1" applyBorder="1" applyAlignment="1" applyProtection="1">
      <alignment horizontal="center" vertical="center"/>
      <protection locked="0"/>
    </xf>
    <xf numFmtId="1" fontId="0" fillId="3" borderId="3" xfId="0" applyNumberFormat="1" applyFill="1" applyBorder="1" applyAlignment="1" applyProtection="1">
      <alignment horizontal="center" vertical="center"/>
      <protection locked="0"/>
    </xf>
    <xf numFmtId="2" fontId="0" fillId="3" borderId="3" xfId="0" applyNumberFormat="1" applyFill="1" applyBorder="1" applyAlignment="1" applyProtection="1">
      <alignment vertical="center"/>
      <protection locked="0"/>
    </xf>
    <xf numFmtId="0" fontId="2" fillId="3" borderId="3" xfId="0" applyFont="1" applyFill="1" applyBorder="1" applyAlignment="1" applyProtection="1">
      <alignment vertical="center"/>
      <protection locked="0"/>
    </xf>
    <xf numFmtId="2" fontId="0" fillId="0" borderId="3" xfId="0" applyNumberFormat="1" applyBorder="1" applyAlignment="1">
      <alignment vertical="center"/>
    </xf>
    <xf numFmtId="0" fontId="0" fillId="3" borderId="3" xfId="0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4" fillId="0" borderId="0" xfId="0" applyFont="1"/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textRotation="90" wrapText="1"/>
    </xf>
    <xf numFmtId="49" fontId="0" fillId="0" borderId="3" xfId="0" applyNumberFormat="1" applyBorder="1" applyAlignment="1">
      <alignment horizontal="center" vertical="center"/>
    </xf>
    <xf numFmtId="49" fontId="0" fillId="4" borderId="3" xfId="0" applyNumberFormat="1" applyFill="1" applyBorder="1" applyAlignment="1">
      <alignment horizontal="left" vertical="center"/>
    </xf>
    <xf numFmtId="0" fontId="5" fillId="0" borderId="3" xfId="0" applyFont="1" applyBorder="1" applyAlignment="1">
      <alignment vertical="center"/>
    </xf>
    <xf numFmtId="2" fontId="0" fillId="0" borderId="1" xfId="0" applyNumberFormat="1" applyBorder="1" applyAlignment="1">
      <alignment vertical="center"/>
    </xf>
    <xf numFmtId="2" fontId="3" fillId="0" borderId="4" xfId="0" applyNumberFormat="1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5"/>
  <sheetViews>
    <sheetView tabSelected="1" workbookViewId="0">
      <selection activeCell="C27" sqref="C27"/>
    </sheetView>
  </sheetViews>
  <sheetFormatPr defaultRowHeight="28.5" customHeight="1" x14ac:dyDescent="0.2"/>
  <cols>
    <col min="1" max="1" width="7.25" customWidth="1"/>
    <col min="2" max="2" width="12" customWidth="1"/>
    <col min="3" max="3" width="41.25" customWidth="1"/>
    <col min="4" max="4" width="48.875" customWidth="1"/>
    <col min="5" max="5" width="5" customWidth="1"/>
    <col min="6" max="6" width="5.875" customWidth="1"/>
    <col min="7" max="7" width="52" style="10" customWidth="1"/>
    <col min="8" max="8" width="11.5" style="10" customWidth="1"/>
    <col min="9" max="9" width="11.625" style="10" customWidth="1"/>
    <col min="10" max="10" width="8.25" style="10" customWidth="1"/>
    <col min="11" max="11" width="13" customWidth="1"/>
  </cols>
  <sheetData>
    <row r="1" spans="1:12" ht="105.75" customHeight="1" x14ac:dyDescent="0.2">
      <c r="A1" s="12" t="s">
        <v>1</v>
      </c>
      <c r="B1" s="12" t="s">
        <v>9</v>
      </c>
      <c r="C1" s="12" t="s">
        <v>31</v>
      </c>
      <c r="D1" s="13" t="s">
        <v>32</v>
      </c>
      <c r="E1" s="13" t="s">
        <v>0</v>
      </c>
      <c r="F1" s="15" t="s">
        <v>3</v>
      </c>
      <c r="G1" s="1" t="s">
        <v>2</v>
      </c>
      <c r="H1" s="1" t="s">
        <v>7</v>
      </c>
      <c r="I1" s="1" t="s">
        <v>4</v>
      </c>
      <c r="J1" s="1" t="s">
        <v>5</v>
      </c>
      <c r="K1" s="2" t="s">
        <v>6</v>
      </c>
      <c r="L1" s="3"/>
    </row>
    <row r="2" spans="1:12" ht="28.5" customHeight="1" x14ac:dyDescent="0.2">
      <c r="A2" s="17" t="s">
        <v>11</v>
      </c>
      <c r="B2" s="17" t="s">
        <v>33</v>
      </c>
      <c r="C2" s="17" t="s">
        <v>34</v>
      </c>
      <c r="D2" s="18" t="s">
        <v>35</v>
      </c>
      <c r="E2" s="14">
        <v>2</v>
      </c>
      <c r="F2" s="16" t="s">
        <v>8</v>
      </c>
      <c r="G2" s="4"/>
      <c r="H2" s="5">
        <v>0</v>
      </c>
      <c r="I2" s="6">
        <v>0</v>
      </c>
      <c r="J2" s="7"/>
      <c r="K2" s="8">
        <f>E2*I2</f>
        <v>0</v>
      </c>
    </row>
    <row r="3" spans="1:12" ht="28.5" customHeight="1" x14ac:dyDescent="0.2">
      <c r="A3" s="17" t="s">
        <v>12</v>
      </c>
      <c r="B3" s="17" t="s">
        <v>36</v>
      </c>
      <c r="C3" s="17" t="s">
        <v>37</v>
      </c>
      <c r="D3" s="18" t="s">
        <v>38</v>
      </c>
      <c r="E3" s="14">
        <v>4</v>
      </c>
      <c r="F3" s="16" t="s">
        <v>8</v>
      </c>
      <c r="G3" s="4"/>
      <c r="H3" s="5">
        <v>0</v>
      </c>
      <c r="I3" s="6">
        <v>0</v>
      </c>
      <c r="J3" s="9"/>
      <c r="K3" s="8">
        <f t="shared" ref="K3:K5" si="0">E3*I3</f>
        <v>0</v>
      </c>
    </row>
    <row r="4" spans="1:12" ht="28.5" customHeight="1" x14ac:dyDescent="0.2">
      <c r="A4" s="17" t="s">
        <v>13</v>
      </c>
      <c r="B4" s="17" t="s">
        <v>39</v>
      </c>
      <c r="C4" s="17" t="s">
        <v>40</v>
      </c>
      <c r="D4" s="18" t="s">
        <v>41</v>
      </c>
      <c r="E4" s="14">
        <v>4</v>
      </c>
      <c r="F4" s="16" t="s">
        <v>8</v>
      </c>
      <c r="G4" s="4"/>
      <c r="H4" s="5">
        <v>0</v>
      </c>
      <c r="I4" s="6">
        <v>0</v>
      </c>
      <c r="J4" s="9"/>
      <c r="K4" s="8">
        <f t="shared" si="0"/>
        <v>0</v>
      </c>
    </row>
    <row r="5" spans="1:12" ht="28.5" customHeight="1" x14ac:dyDescent="0.2">
      <c r="A5" s="17" t="s">
        <v>14</v>
      </c>
      <c r="B5" s="17" t="s">
        <v>42</v>
      </c>
      <c r="C5" s="17" t="s">
        <v>43</v>
      </c>
      <c r="D5" s="18" t="s">
        <v>44</v>
      </c>
      <c r="E5" s="14">
        <v>2</v>
      </c>
      <c r="F5" s="16" t="s">
        <v>8</v>
      </c>
      <c r="G5" s="4"/>
      <c r="H5" s="5">
        <v>0</v>
      </c>
      <c r="I5" s="6">
        <v>0</v>
      </c>
      <c r="J5" s="9"/>
      <c r="K5" s="8">
        <f t="shared" si="0"/>
        <v>0</v>
      </c>
    </row>
    <row r="6" spans="1:12" ht="28.5" customHeight="1" x14ac:dyDescent="0.2">
      <c r="A6" s="17" t="s">
        <v>15</v>
      </c>
      <c r="B6" s="17" t="s">
        <v>45</v>
      </c>
      <c r="C6" s="17" t="s">
        <v>46</v>
      </c>
      <c r="D6" s="18" t="s">
        <v>47</v>
      </c>
      <c r="E6" s="14">
        <v>2</v>
      </c>
      <c r="F6" s="16" t="s">
        <v>8</v>
      </c>
      <c r="G6" s="4"/>
      <c r="H6" s="5">
        <v>0</v>
      </c>
      <c r="I6" s="6">
        <v>0</v>
      </c>
      <c r="J6" s="9"/>
      <c r="K6" s="8">
        <f t="shared" ref="K6:K21" si="1">E6*I6</f>
        <v>0</v>
      </c>
      <c r="L6" s="11"/>
    </row>
    <row r="7" spans="1:12" ht="28.5" customHeight="1" x14ac:dyDescent="0.2">
      <c r="A7" s="17" t="s">
        <v>16</v>
      </c>
      <c r="B7" s="17" t="s">
        <v>48</v>
      </c>
      <c r="C7" s="17" t="s">
        <v>49</v>
      </c>
      <c r="D7" s="18" t="s">
        <v>50</v>
      </c>
      <c r="E7" s="14">
        <v>2</v>
      </c>
      <c r="F7" s="16" t="s">
        <v>8</v>
      </c>
      <c r="G7" s="4"/>
      <c r="H7" s="5">
        <v>0</v>
      </c>
      <c r="I7" s="6">
        <v>0</v>
      </c>
      <c r="J7" s="9"/>
      <c r="K7" s="8">
        <f t="shared" si="1"/>
        <v>0</v>
      </c>
    </row>
    <row r="8" spans="1:12" ht="28.5" customHeight="1" x14ac:dyDescent="0.2">
      <c r="A8" s="17" t="s">
        <v>17</v>
      </c>
      <c r="B8" s="17" t="s">
        <v>51</v>
      </c>
      <c r="C8" s="17" t="s">
        <v>52</v>
      </c>
      <c r="D8" s="18" t="s">
        <v>53</v>
      </c>
      <c r="E8" s="14">
        <v>20</v>
      </c>
      <c r="F8" s="16" t="s">
        <v>8</v>
      </c>
      <c r="G8" s="4"/>
      <c r="H8" s="5">
        <v>0</v>
      </c>
      <c r="I8" s="6">
        <v>0</v>
      </c>
      <c r="J8" s="9"/>
      <c r="K8" s="8">
        <f t="shared" si="1"/>
        <v>0</v>
      </c>
    </row>
    <row r="9" spans="1:12" ht="28.5" customHeight="1" x14ac:dyDescent="0.2">
      <c r="A9" s="17" t="s">
        <v>18</v>
      </c>
      <c r="B9" s="17" t="s">
        <v>54</v>
      </c>
      <c r="C9" s="17" t="s">
        <v>55</v>
      </c>
      <c r="D9" s="18" t="s">
        <v>56</v>
      </c>
      <c r="E9" s="14">
        <v>20</v>
      </c>
      <c r="F9" s="16" t="s">
        <v>8</v>
      </c>
      <c r="G9" s="4"/>
      <c r="H9" s="5">
        <v>0</v>
      </c>
      <c r="I9" s="6">
        <v>0</v>
      </c>
      <c r="J9" s="9"/>
      <c r="K9" s="8">
        <f t="shared" si="1"/>
        <v>0</v>
      </c>
    </row>
    <row r="10" spans="1:12" ht="28.5" customHeight="1" x14ac:dyDescent="0.2">
      <c r="A10" s="17" t="s">
        <v>19</v>
      </c>
      <c r="B10" s="17" t="s">
        <v>57</v>
      </c>
      <c r="C10" s="17" t="s">
        <v>58</v>
      </c>
      <c r="D10" s="18" t="s">
        <v>59</v>
      </c>
      <c r="E10" s="14">
        <v>60</v>
      </c>
      <c r="F10" s="16" t="s">
        <v>8</v>
      </c>
      <c r="G10" s="4"/>
      <c r="H10" s="5">
        <v>0</v>
      </c>
      <c r="I10" s="6">
        <v>0</v>
      </c>
      <c r="J10" s="9"/>
      <c r="K10" s="8">
        <f t="shared" si="1"/>
        <v>0</v>
      </c>
    </row>
    <row r="11" spans="1:12" ht="28.5" customHeight="1" x14ac:dyDescent="0.2">
      <c r="A11" s="17" t="s">
        <v>20</v>
      </c>
      <c r="B11" s="17" t="s">
        <v>60</v>
      </c>
      <c r="C11" s="17" t="s">
        <v>61</v>
      </c>
      <c r="D11" s="18" t="s">
        <v>62</v>
      </c>
      <c r="E11" s="14">
        <v>6</v>
      </c>
      <c r="F11" s="16" t="s">
        <v>8</v>
      </c>
      <c r="G11" s="4"/>
      <c r="H11" s="5">
        <v>0</v>
      </c>
      <c r="I11" s="6">
        <v>0</v>
      </c>
      <c r="J11" s="9"/>
      <c r="K11" s="8">
        <f t="shared" si="1"/>
        <v>0</v>
      </c>
    </row>
    <row r="12" spans="1:12" ht="28.5" customHeight="1" x14ac:dyDescent="0.2">
      <c r="A12" s="17" t="s">
        <v>21</v>
      </c>
      <c r="B12" s="17" t="s">
        <v>63</v>
      </c>
      <c r="C12" s="17" t="s">
        <v>64</v>
      </c>
      <c r="D12" s="18" t="s">
        <v>65</v>
      </c>
      <c r="E12" s="14">
        <v>2</v>
      </c>
      <c r="F12" s="16" t="s">
        <v>8</v>
      </c>
      <c r="G12" s="4"/>
      <c r="H12" s="5">
        <v>0</v>
      </c>
      <c r="I12" s="6">
        <v>0</v>
      </c>
      <c r="J12" s="9"/>
      <c r="K12" s="8">
        <f t="shared" si="1"/>
        <v>0</v>
      </c>
    </row>
    <row r="13" spans="1:12" ht="28.5" customHeight="1" x14ac:dyDescent="0.2">
      <c r="A13" s="17" t="s">
        <v>22</v>
      </c>
      <c r="B13" s="17" t="s">
        <v>66</v>
      </c>
      <c r="C13" s="17" t="s">
        <v>67</v>
      </c>
      <c r="D13" s="18" t="s">
        <v>68</v>
      </c>
      <c r="E13" s="14">
        <v>2</v>
      </c>
      <c r="F13" s="16" t="s">
        <v>8</v>
      </c>
      <c r="G13" s="4"/>
      <c r="H13" s="5">
        <v>0</v>
      </c>
      <c r="I13" s="6">
        <v>0</v>
      </c>
      <c r="J13" s="9"/>
      <c r="K13" s="8">
        <f t="shared" si="1"/>
        <v>0</v>
      </c>
    </row>
    <row r="14" spans="1:12" ht="28.5" customHeight="1" x14ac:dyDescent="0.2">
      <c r="A14" s="17" t="s">
        <v>23</v>
      </c>
      <c r="B14" s="17" t="s">
        <v>69</v>
      </c>
      <c r="C14" s="17" t="s">
        <v>70</v>
      </c>
      <c r="D14" s="18" t="s">
        <v>71</v>
      </c>
      <c r="E14" s="14">
        <v>2</v>
      </c>
      <c r="F14" s="16" t="s">
        <v>8</v>
      </c>
      <c r="G14" s="4"/>
      <c r="H14" s="5">
        <v>0</v>
      </c>
      <c r="I14" s="6">
        <v>0</v>
      </c>
      <c r="J14" s="9"/>
      <c r="K14" s="8">
        <f t="shared" si="1"/>
        <v>0</v>
      </c>
    </row>
    <row r="15" spans="1:12" ht="28.5" customHeight="1" x14ac:dyDescent="0.2">
      <c r="A15" s="17" t="s">
        <v>24</v>
      </c>
      <c r="B15" s="17" t="s">
        <v>72</v>
      </c>
      <c r="C15" s="17" t="s">
        <v>73</v>
      </c>
      <c r="D15" s="18" t="s">
        <v>74</v>
      </c>
      <c r="E15" s="14">
        <v>2</v>
      </c>
      <c r="F15" s="16" t="s">
        <v>8</v>
      </c>
      <c r="G15" s="4"/>
      <c r="H15" s="5">
        <v>0</v>
      </c>
      <c r="I15" s="6">
        <v>0</v>
      </c>
      <c r="J15" s="9"/>
      <c r="K15" s="8">
        <f t="shared" si="1"/>
        <v>0</v>
      </c>
    </row>
    <row r="16" spans="1:12" ht="28.5" customHeight="1" x14ac:dyDescent="0.2">
      <c r="A16" s="17" t="s">
        <v>25</v>
      </c>
      <c r="B16" s="17" t="s">
        <v>75</v>
      </c>
      <c r="C16" s="17" t="s">
        <v>76</v>
      </c>
      <c r="D16" s="18" t="s">
        <v>77</v>
      </c>
      <c r="E16" s="14">
        <v>2</v>
      </c>
      <c r="F16" s="16" t="s">
        <v>8</v>
      </c>
      <c r="G16" s="4"/>
      <c r="H16" s="5">
        <v>0</v>
      </c>
      <c r="I16" s="6">
        <v>0</v>
      </c>
      <c r="J16" s="9"/>
      <c r="K16" s="8">
        <f t="shared" si="1"/>
        <v>0</v>
      </c>
    </row>
    <row r="17" spans="1:12" ht="28.5" customHeight="1" x14ac:dyDescent="0.2">
      <c r="A17" s="17" t="s">
        <v>26</v>
      </c>
      <c r="B17" s="17" t="s">
        <v>78</v>
      </c>
      <c r="C17" s="17" t="s">
        <v>79</v>
      </c>
      <c r="D17" s="18" t="s">
        <v>80</v>
      </c>
      <c r="E17" s="14">
        <v>21</v>
      </c>
      <c r="F17" s="16" t="s">
        <v>8</v>
      </c>
      <c r="G17" s="4"/>
      <c r="H17" s="5">
        <v>0</v>
      </c>
      <c r="I17" s="6">
        <v>0</v>
      </c>
      <c r="J17" s="9"/>
      <c r="K17" s="8">
        <f t="shared" si="1"/>
        <v>0</v>
      </c>
    </row>
    <row r="18" spans="1:12" ht="28.5" customHeight="1" x14ac:dyDescent="0.2">
      <c r="A18" s="17" t="s">
        <v>27</v>
      </c>
      <c r="B18" s="17" t="s">
        <v>81</v>
      </c>
      <c r="C18" s="17" t="s">
        <v>82</v>
      </c>
      <c r="D18" s="18" t="s">
        <v>83</v>
      </c>
      <c r="E18" s="14">
        <v>11</v>
      </c>
      <c r="F18" s="16" t="s">
        <v>8</v>
      </c>
      <c r="G18" s="4"/>
      <c r="H18" s="5">
        <v>0</v>
      </c>
      <c r="I18" s="6">
        <v>0</v>
      </c>
      <c r="J18" s="9"/>
      <c r="K18" s="8">
        <f t="shared" si="1"/>
        <v>0</v>
      </c>
    </row>
    <row r="19" spans="1:12" ht="28.5" customHeight="1" x14ac:dyDescent="0.2">
      <c r="A19" s="17" t="s">
        <v>28</v>
      </c>
      <c r="B19" s="17" t="s">
        <v>84</v>
      </c>
      <c r="C19" s="17" t="s">
        <v>85</v>
      </c>
      <c r="D19" s="18" t="s">
        <v>86</v>
      </c>
      <c r="E19" s="14">
        <v>10</v>
      </c>
      <c r="F19" s="16" t="s">
        <v>8</v>
      </c>
      <c r="G19" s="4"/>
      <c r="H19" s="5">
        <v>0</v>
      </c>
      <c r="I19" s="6">
        <v>0</v>
      </c>
      <c r="J19" s="9"/>
      <c r="K19" s="8">
        <f t="shared" si="1"/>
        <v>0</v>
      </c>
    </row>
    <row r="20" spans="1:12" ht="28.5" customHeight="1" x14ac:dyDescent="0.2">
      <c r="A20" s="17" t="s">
        <v>29</v>
      </c>
      <c r="B20" s="17" t="s">
        <v>87</v>
      </c>
      <c r="C20" s="17" t="s">
        <v>88</v>
      </c>
      <c r="D20" s="18" t="s">
        <v>89</v>
      </c>
      <c r="E20" s="14">
        <v>4</v>
      </c>
      <c r="F20" s="16" t="s">
        <v>8</v>
      </c>
      <c r="G20" s="4"/>
      <c r="H20" s="5">
        <v>0</v>
      </c>
      <c r="I20" s="6">
        <v>0</v>
      </c>
      <c r="J20" s="9"/>
      <c r="K20" s="8">
        <f t="shared" si="1"/>
        <v>0</v>
      </c>
    </row>
    <row r="21" spans="1:12" ht="28.5" customHeight="1" x14ac:dyDescent="0.2">
      <c r="A21" s="17" t="s">
        <v>30</v>
      </c>
      <c r="B21" s="17" t="s">
        <v>90</v>
      </c>
      <c r="C21" s="17" t="s">
        <v>91</v>
      </c>
      <c r="D21" s="18" t="s">
        <v>92</v>
      </c>
      <c r="E21" s="14">
        <v>19</v>
      </c>
      <c r="F21" s="16" t="s">
        <v>8</v>
      </c>
      <c r="G21" s="4"/>
      <c r="H21" s="5">
        <v>0</v>
      </c>
      <c r="I21" s="6">
        <v>0</v>
      </c>
      <c r="J21" s="9"/>
      <c r="K21" s="8">
        <f t="shared" si="1"/>
        <v>0</v>
      </c>
    </row>
    <row r="22" spans="1:12" ht="28.5" customHeight="1" x14ac:dyDescent="0.2">
      <c r="A22" s="17" t="s">
        <v>93</v>
      </c>
      <c r="B22" s="17" t="s">
        <v>94</v>
      </c>
      <c r="C22" s="17" t="s">
        <v>95</v>
      </c>
      <c r="D22" s="18" t="s">
        <v>96</v>
      </c>
      <c r="E22" s="14">
        <v>38</v>
      </c>
      <c r="F22" s="16" t="s">
        <v>8</v>
      </c>
      <c r="G22" s="4"/>
      <c r="H22" s="5">
        <v>0</v>
      </c>
      <c r="I22" s="6">
        <v>0</v>
      </c>
      <c r="J22" s="9"/>
      <c r="K22" s="8">
        <f t="shared" ref="K22:K24" si="2">E22*I22</f>
        <v>0</v>
      </c>
      <c r="L22" s="11"/>
    </row>
    <row r="23" spans="1:12" ht="28.5" customHeight="1" x14ac:dyDescent="0.2">
      <c r="A23" s="17" t="s">
        <v>97</v>
      </c>
      <c r="B23" s="17" t="s">
        <v>98</v>
      </c>
      <c r="C23" s="17" t="s">
        <v>99</v>
      </c>
      <c r="D23" s="18" t="s">
        <v>100</v>
      </c>
      <c r="E23" s="14">
        <v>41</v>
      </c>
      <c r="F23" s="16" t="s">
        <v>8</v>
      </c>
      <c r="G23" s="4"/>
      <c r="H23" s="5">
        <v>0</v>
      </c>
      <c r="I23" s="6">
        <v>0</v>
      </c>
      <c r="J23" s="9"/>
      <c r="K23" s="8">
        <f t="shared" si="2"/>
        <v>0</v>
      </c>
    </row>
    <row r="24" spans="1:12" ht="28.5" customHeight="1" thickBot="1" x14ac:dyDescent="0.25">
      <c r="A24" s="17" t="s">
        <v>101</v>
      </c>
      <c r="B24" s="17" t="s">
        <v>102</v>
      </c>
      <c r="C24" s="17" t="s">
        <v>103</v>
      </c>
      <c r="D24" s="18" t="s">
        <v>104</v>
      </c>
      <c r="E24" s="14">
        <v>1</v>
      </c>
      <c r="F24" s="16" t="s">
        <v>8</v>
      </c>
      <c r="G24" s="4"/>
      <c r="H24" s="5">
        <v>0</v>
      </c>
      <c r="I24" s="6">
        <v>0</v>
      </c>
      <c r="J24" s="9"/>
      <c r="K24" s="19">
        <f t="shared" si="2"/>
        <v>0</v>
      </c>
    </row>
    <row r="25" spans="1:12" ht="28.5" customHeight="1" thickBot="1" x14ac:dyDescent="0.3">
      <c r="K25" s="20">
        <f>SUM(K2:K24)</f>
        <v>0</v>
      </c>
      <c r="L25" s="11" t="s">
        <v>10</v>
      </c>
    </row>
  </sheetData>
  <sheetProtection algorithmName="SHA-512" hashValue="HO0KpcW0uLqvUNgxhReKcdTF2OvgtDa/IjwW5O+8HEAamKNuYlb5A5WOtpECysl+AHd1idmvL2dZuNGfBdyUoA==" saltValue="MUgNhykTRV0beNCqWMl55w==" spinCount="100000" sheet="1" formatCells="0" formatColumns="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9</vt:i4>
      </vt:variant>
    </vt:vector>
  </HeadingPairs>
  <TitlesOfParts>
    <vt:vector size="10" baseType="lpstr">
      <vt:lpstr>50252414</vt:lpstr>
      <vt:lpstr>'50252414'!DATA15</vt:lpstr>
      <vt:lpstr>'50252414'!DATA16</vt:lpstr>
      <vt:lpstr>'50252414'!DATA2</vt:lpstr>
      <vt:lpstr>'50252414'!DATA6</vt:lpstr>
      <vt:lpstr>'50252414'!DATA9</vt:lpstr>
      <vt:lpstr>'50252414'!TEST0</vt:lpstr>
      <vt:lpstr>'50252414'!TESTHKEY</vt:lpstr>
      <vt:lpstr>'50252414'!TESTKEYS</vt:lpstr>
      <vt:lpstr>'50252414'!TESTVKEY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Mariola Markiewicz</dc:creator>
  <cp:lastModifiedBy>Markiewicz Mariola (ORL)</cp:lastModifiedBy>
  <dcterms:created xsi:type="dcterms:W3CDTF">2020-12-08T11:42:35Z</dcterms:created>
  <dcterms:modified xsi:type="dcterms:W3CDTF">2026-01-09T09:03:37Z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3b60e38-724b-44cb-8b52-7841a0346e9d_Enabled">
    <vt:lpwstr>true</vt:lpwstr>
  </property>
  <property fmtid="{D5CDD505-2E9C-101B-9397-08002B2CF9AE}" pid="3" name="MSIP_Label_b3b60e38-724b-44cb-8b52-7841a0346e9d_SetDate">
    <vt:lpwstr>2026-01-09T08:55:30Z</vt:lpwstr>
  </property>
  <property fmtid="{D5CDD505-2E9C-101B-9397-08002B2CF9AE}" pid="4" name="MSIP_Label_b3b60e38-724b-44cb-8b52-7841a0346e9d_Method">
    <vt:lpwstr>Standard</vt:lpwstr>
  </property>
  <property fmtid="{D5CDD505-2E9C-101B-9397-08002B2CF9AE}" pid="5" name="MSIP_Label_b3b60e38-724b-44cb-8b52-7841a0346e9d_Name">
    <vt:lpwstr>aad.gkorl.label.internal.gkorl</vt:lpwstr>
  </property>
  <property fmtid="{D5CDD505-2E9C-101B-9397-08002B2CF9AE}" pid="6" name="MSIP_Label_b3b60e38-724b-44cb-8b52-7841a0346e9d_SiteId">
    <vt:lpwstr>49ed4135-8213-4cdc-b4ed-aca2fd2e32c2</vt:lpwstr>
  </property>
  <property fmtid="{D5CDD505-2E9C-101B-9397-08002B2CF9AE}" pid="7" name="MSIP_Label_b3b60e38-724b-44cb-8b52-7841a0346e9d_ActionId">
    <vt:lpwstr>8054840c-030a-4275-9a19-2be9d5875e0b</vt:lpwstr>
  </property>
  <property fmtid="{D5CDD505-2E9C-101B-9397-08002B2CF9AE}" pid="8" name="MSIP_Label_b3b60e38-724b-44cb-8b52-7841a0346e9d_ContentBits">
    <vt:lpwstr>0</vt:lpwstr>
  </property>
  <property fmtid="{D5CDD505-2E9C-101B-9397-08002B2CF9AE}" pid="9" name="MSIP_Label_b3b60e38-724b-44cb-8b52-7841a0346e9d_Tag">
    <vt:lpwstr>10, 3, 0, 1</vt:lpwstr>
  </property>
</Properties>
</file>